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август\"/>
    </mc:Choice>
  </mc:AlternateContent>
  <xr:revisionPtr revIDLastSave="0" documentId="13_ncr:1_{1360DABC-B65A-4B4E-A78F-4EB417D61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E24" i="3" s="1"/>
  <c r="D22" i="3"/>
  <c r="D24" i="3" s="1"/>
  <c r="C22" i="3"/>
  <c r="H22" i="3"/>
  <c r="H24" i="3" s="1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22" i="3" l="1"/>
  <c r="C24" i="3"/>
  <c r="F22" i="3" l="1"/>
  <c r="G24" i="3"/>
  <c r="F24" i="3" l="1"/>
</calcChain>
</file>

<file path=xl/sharedStrings.xml><?xml version="1.0" encoding="utf-8"?>
<sst xmlns="http://schemas.openxmlformats.org/spreadsheetml/2006/main" count="50" uniqueCount="49">
  <si>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</si>
  <si>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</si>
  <si>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</si>
  <si>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</si>
  <si>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</si>
  <si>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</si>
  <si>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</si>
  <si>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</si>
  <si>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</si>
  <si>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</si>
  <si>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</si>
  <si>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</si>
  <si>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</si>
  <si>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</si>
  <si>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</si>
  <si>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</si>
  <si>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</si>
  <si>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</si>
  <si>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</si>
  <si>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</si>
  <si>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</si>
  <si>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</si>
  <si>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</si>
  <si>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</si>
  <si>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</si>
  <si>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</si>
  <si>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</si>
  <si>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</si>
  <si>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</si>
  <si>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</si>
  <si>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</si>
  <si>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</si>
  <si>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</si>
  <si>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</si>
  <si>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</si>
  <si>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</si>
  <si>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</si>
  <si>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</si>
  <si>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</si>
  <si>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</si>
  <si>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</si>
  <si>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</si>
  <si>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</si>
  <si>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0,00</t>
  </si>
  <si>
    <t xml:space="preserve">Отклонение от значений по отчету </t>
  </si>
  <si>
    <t xml:space="preserve">Сведения об исполнении бюджета городского округа Реутов по расходам в разрезе муниципальных программ по состоянию на 01.09.2024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</si>
  <si>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Плановые значения (согласно отчета об исполнении бюджета) на 01.09.2024
тыс. руб.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</si>
  <si>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 xml:space="preserve">01.09.2024 
</t>
    </r>
    <r>
      <rPr>
        <b/>
        <sz val="9"/>
        <color rgb="FF000000"/>
        <rFont val="Times New Roman"/>
        <family val="1"/>
        <charset val="204"/>
      </rPr>
      <t>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</si>
  <si>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01.09.2023</t>
    </r>
    <r>
      <rPr>
        <b/>
        <sz val="9"/>
        <color rgb="FF000000"/>
        <rFont val="Times New Roman"/>
        <family val="1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</si>
</sst>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4" zoomScaleNormal="100" workbookViewId="0">
      <selection activeCell="O16" sqref="O16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8" t="s">
        <v>45</v>
      </c>
      <c r="B1" s="28"/>
      <c r="C1" s="28"/>
      <c r="D1" s="28"/>
      <c r="E1" s="28"/>
      <c r="F1" s="28"/>
      <c r="G1" s="28"/>
      <c r="H1" s="28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46</v>
      </c>
      <c r="E3" s="13" t="s">
        <v>47</v>
      </c>
      <c r="F3" s="7" t="s">
        <v>42</v>
      </c>
      <c r="G3" s="7" t="s">
        <v>44</v>
      </c>
      <c r="H3" s="13" t="s">
        <v>48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1959.77</v>
      </c>
      <c r="E4" s="8">
        <v>680</v>
      </c>
      <c r="F4" s="21">
        <f>SUM(E4-C4)</f>
        <v>-820</v>
      </c>
      <c r="G4" s="21">
        <f>SUM(E4-D4)</f>
        <v>-1279.77</v>
      </c>
      <c r="H4" s="18">
        <v>315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287694.28353000002</v>
      </c>
      <c r="E5" s="8">
        <v>176437.94145000001</v>
      </c>
      <c r="F5" s="21">
        <f t="shared" ref="F5:F24" si="0">SUM(E5-C5)</f>
        <v>-107358.66783999998</v>
      </c>
      <c r="G5" s="21">
        <f t="shared" ref="G5:G24" si="1">SUM(E5-D5)</f>
        <v>-111256.34208</v>
      </c>
      <c r="H5" s="18">
        <v>153942.14454000001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2449783.0766799999</v>
      </c>
      <c r="E6" s="8">
        <v>1445119.79357</v>
      </c>
      <c r="F6" s="21">
        <f t="shared" si="0"/>
        <v>-1025679.31015</v>
      </c>
      <c r="G6" s="21">
        <f t="shared" si="1"/>
        <v>-1004663.28311</v>
      </c>
      <c r="H6" s="18">
        <v>1294681.88821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42027.63</v>
      </c>
      <c r="E7" s="8">
        <v>27159.672429999999</v>
      </c>
      <c r="F7" s="21">
        <f t="shared" si="0"/>
        <v>-15327.727570000003</v>
      </c>
      <c r="G7" s="21">
        <f t="shared" si="1"/>
        <v>-14867.957569999999</v>
      </c>
      <c r="H7" s="18">
        <v>22892.06784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169573.4</v>
      </c>
      <c r="E8" s="9">
        <v>104976.69472</v>
      </c>
      <c r="F8" s="21">
        <f t="shared" si="0"/>
        <v>-59959.305740000011</v>
      </c>
      <c r="G8" s="21">
        <f t="shared" si="1"/>
        <v>-64596.705279999995</v>
      </c>
      <c r="H8" s="18">
        <v>100744.53842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978.03120000000001</v>
      </c>
      <c r="E9" s="8">
        <v>409.86768000000001</v>
      </c>
      <c r="F9" s="21">
        <f t="shared" si="0"/>
        <v>-432.13231999999999</v>
      </c>
      <c r="G9" s="21">
        <f t="shared" si="1"/>
        <v>-568.16352000000006</v>
      </c>
      <c r="H9" s="18">
        <v>352.37018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1208.9688000000001</v>
      </c>
      <c r="E10" s="8">
        <v>1075.1518000000001</v>
      </c>
      <c r="F10" s="21">
        <f t="shared" si="0"/>
        <v>-124.84819999999991</v>
      </c>
      <c r="G10" s="21">
        <f t="shared" si="1"/>
        <v>-133.81700000000001</v>
      </c>
      <c r="H10" s="18">
        <v>302.30959999999999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139197.73477000001</v>
      </c>
      <c r="E11" s="8">
        <v>48735.381970000002</v>
      </c>
      <c r="F11" s="21">
        <f t="shared" si="0"/>
        <v>-96862.775110000002</v>
      </c>
      <c r="G11" s="21">
        <f t="shared" si="1"/>
        <v>-90462.352800000008</v>
      </c>
      <c r="H11" s="18">
        <v>40311.372349999998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42144</v>
      </c>
      <c r="E12" s="8">
        <v>15529.448</v>
      </c>
      <c r="F12" s="21">
        <f t="shared" si="0"/>
        <v>-25979.552</v>
      </c>
      <c r="G12" s="21">
        <f t="shared" si="1"/>
        <v>-26614.552</v>
      </c>
      <c r="H12" s="18">
        <v>67599.948969999998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451789.45</v>
      </c>
      <c r="E13" s="8">
        <v>144705.85</v>
      </c>
      <c r="F13" s="21">
        <f t="shared" si="0"/>
        <v>-268222.26</v>
      </c>
      <c r="G13" s="21">
        <f t="shared" si="1"/>
        <v>-307083.59999999998</v>
      </c>
      <c r="H13" s="18">
        <v>3887.7994699999999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25486.161800000002</v>
      </c>
      <c r="F14" s="21">
        <f t="shared" si="0"/>
        <v>-18895.638200000001</v>
      </c>
      <c r="G14" s="21">
        <f t="shared" si="1"/>
        <v>-18895.638200000001</v>
      </c>
      <c r="H14" s="18">
        <v>63918.12124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583409.75057999999</v>
      </c>
      <c r="E15" s="8">
        <v>341404.87437999999</v>
      </c>
      <c r="F15" s="21">
        <f t="shared" si="0"/>
        <v>-239042.44797000004</v>
      </c>
      <c r="G15" s="21">
        <f t="shared" si="1"/>
        <v>-242004.8762</v>
      </c>
      <c r="H15" s="18">
        <v>359578.51530000003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83244.731849999996</v>
      </c>
      <c r="E16" s="8">
        <v>41629.352830000003</v>
      </c>
      <c r="F16" s="21">
        <f t="shared" si="0"/>
        <v>-32639.49016999999</v>
      </c>
      <c r="G16" s="21">
        <f t="shared" si="1"/>
        <v>-41615.379019999993</v>
      </c>
      <c r="H16" s="18">
        <v>40810.199919999999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249289.11923000001</v>
      </c>
      <c r="E17" s="8">
        <v>178378.87776</v>
      </c>
      <c r="F17" s="21">
        <f t="shared" si="0"/>
        <v>-54905.802200000006</v>
      </c>
      <c r="G17" s="21">
        <f t="shared" si="1"/>
        <v>-70910.241470000008</v>
      </c>
      <c r="H17" s="18">
        <v>467606.77948999999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91952.446670000005</v>
      </c>
      <c r="E18" s="8">
        <v>52676.702859999998</v>
      </c>
      <c r="F18" s="21">
        <f t="shared" si="0"/>
        <v>-34634.827140000001</v>
      </c>
      <c r="G18" s="21">
        <f t="shared" si="1"/>
        <v>-39275.743810000007</v>
      </c>
      <c r="H18" s="18">
        <v>50179.039040000003</v>
      </c>
    </row>
    <row r="19" spans="1:8" ht="21.75" customHeight="1" thickBot="1" x14ac:dyDescent="0.3">
      <c r="A19" s="2" t="s">
        <v>39</v>
      </c>
      <c r="B19" s="5" t="s">
        <v>40</v>
      </c>
      <c r="C19" s="19" t="s">
        <v>43</v>
      </c>
      <c r="D19" s="27">
        <v>170</v>
      </c>
      <c r="E19" s="26" t="s">
        <v>43</v>
      </c>
      <c r="F19" s="21">
        <f>SUM(E19-C19)</f>
        <v>0</v>
      </c>
      <c r="G19" s="21">
        <f t="shared" si="1"/>
        <v>-170</v>
      </c>
      <c r="H19" s="18">
        <v>384.43874</v>
      </c>
    </row>
    <row r="20" spans="1:8" ht="24" customHeight="1" thickBot="1" x14ac:dyDescent="0.3">
      <c r="A20" s="2" t="s">
        <v>20</v>
      </c>
      <c r="B20" s="5" t="s">
        <v>35</v>
      </c>
      <c r="C20" s="15">
        <v>429755.77</v>
      </c>
      <c r="D20" s="15">
        <v>409697.33377999999</v>
      </c>
      <c r="E20" s="8">
        <v>178625.34403000001</v>
      </c>
      <c r="F20" s="21">
        <f>SUM(E20-C20)</f>
        <v>-251130.42597000001</v>
      </c>
      <c r="G20" s="21">
        <f t="shared" si="1"/>
        <v>-231071.98974999998</v>
      </c>
      <c r="H20" s="18">
        <v>268322.77444000001</v>
      </c>
    </row>
    <row r="21" spans="1:8" ht="24" customHeight="1" thickBot="1" x14ac:dyDescent="0.3">
      <c r="A21" s="2" t="s">
        <v>21</v>
      </c>
      <c r="B21" s="5" t="s">
        <v>36</v>
      </c>
      <c r="C21" s="15">
        <v>2297946.7200000002</v>
      </c>
      <c r="D21" s="15">
        <v>2315102.4908599998</v>
      </c>
      <c r="E21" s="8">
        <v>747710.43941999995</v>
      </c>
      <c r="F21" s="21">
        <f t="shared" si="0"/>
        <v>-1550236.2805800003</v>
      </c>
      <c r="G21" s="21">
        <f t="shared" si="1"/>
        <v>-1567392.0514399998</v>
      </c>
      <c r="H21" s="18">
        <v>200434.98198000001</v>
      </c>
    </row>
    <row r="22" spans="1:8" ht="15.75" thickBot="1" x14ac:dyDescent="0.3">
      <c r="A22" s="10"/>
      <c r="B22" s="11" t="s">
        <v>3</v>
      </c>
      <c r="C22" s="12">
        <f>SUM(C4:C21)</f>
        <v>7312993.0458600018</v>
      </c>
      <c r="D22" s="12">
        <f>SUM(D4:D21)</f>
        <v>7363604.0179500002</v>
      </c>
      <c r="E22" s="12">
        <f>SUM(E4:E21)</f>
        <v>3530741.5547000002</v>
      </c>
      <c r="F22" s="21">
        <f t="shared" si="0"/>
        <v>-3782251.4911600016</v>
      </c>
      <c r="G22" s="21">
        <f t="shared" si="1"/>
        <v>-3832862.46325</v>
      </c>
      <c r="H22" s="12">
        <f>SUM(H4:H21)</f>
        <v>3136264.2897300008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33303.749600000003</v>
      </c>
      <c r="E23" s="18">
        <v>13859.2781</v>
      </c>
      <c r="F23" s="21">
        <f t="shared" si="0"/>
        <v>-43102.233200000002</v>
      </c>
      <c r="G23" s="21">
        <f t="shared" si="1"/>
        <v>-19444.471500000003</v>
      </c>
      <c r="H23" s="20">
        <v>9742.3803000000007</v>
      </c>
    </row>
    <row r="24" spans="1:8" ht="15.75" thickBot="1" x14ac:dyDescent="0.3">
      <c r="A24" s="22"/>
      <c r="B24" s="23" t="s">
        <v>5</v>
      </c>
      <c r="C24" s="24">
        <f>SUM(C22:C23)</f>
        <v>7369954.5571600022</v>
      </c>
      <c r="D24" s="24">
        <f>SUM(D22:D23)</f>
        <v>7396907.76755</v>
      </c>
      <c r="E24" s="24">
        <f>SUM(E22:E23)</f>
        <v>3544600.8328000004</v>
      </c>
      <c r="F24" s="21">
        <f t="shared" si="0"/>
        <v>-3825353.7243600017</v>
      </c>
      <c r="G24" s="21">
        <f t="shared" si="1"/>
        <v>-3852306.9347499995</v>
      </c>
      <c r="H24" s="24">
        <f>SUM(H22:H23)</f>
        <v>3146006.6700300006</v>
      </c>
    </row>
    <row r="25" spans="1:8" x14ac:dyDescent="0.25">
      <c r="D25" s="25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2024-09-09T09:46:02Z</dcterms:modified>
</cp:coreProperties>
</file>